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<sst xmlns="http://schemas.openxmlformats.org/spreadsheetml/2006/main" count="206" uniqueCount="131">
  <si>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</si>
  <si>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</si>
  <si>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</si>
  <si>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</si>
  <si>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</si>
  <si>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</si>
  <si>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</si>
  <si>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</si>
  <si>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</si>
  <si>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</si>
  <si>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</si>
  <si>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</si>
  <si>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</si>
  <si>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</si>
  <si>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</si>
  <si>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</si>
  <si>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</si>
  <si>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</si>
  <si>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</si>
  <si>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</si>
  <si>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</si>
  <si>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</si>
  <si>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</si>
  <si>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</si>
  <si>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</si>
  <si>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</si>
  <si>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</si>
  <si>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</si>
  <si>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</si>
  <si>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</si>
  <si>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</si>
  <si>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</si>
  <si>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</si>
  <si>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</si>
  <si>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</si>
  <si>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</si>
  <si>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</si>
  <si>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</si>
  <si>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</si>
  <si>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</si>
  <si>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</si>
  <si>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</si>
  <si>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</si>
  <si>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</si>
  <si>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</si>
  <si>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</si>
  <si>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</si>
  <si>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</si>
  <si>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</si>
  <si>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</si>
  <si>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</si>
  <si>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</si>
  <si>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</si>
  <si>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</si>
  <si>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</si>
  <si>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</si>
  <si>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</si>
  <si>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</si>
  <si>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</si>
  <si>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</si>
  <si>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</si>
  <si>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</si>
  <si>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</si>
  <si>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</si>
  <si>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</si>
  <si>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</si>
  <si>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</si>
  <si>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</si>
  <si>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</si>
  <si>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</si>
  <si>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</si>
  <si>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</si>
  <si>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</si>
  <si>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</si>
  <si>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</si>
  <si>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</si>
  <si>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</si>
  <si>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</si>
  <si>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</si>
  <si>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</si>
  <si>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</si>
  <si>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</si>
  <si>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</si>
  <si>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</si>
  <si>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</si>
  <si>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</si>
  <si>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</si>
  <si>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</si>
  <si>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</si>
  <si>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</si>
  <si>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</si>
  <si>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</si>
  <si>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</si>
  <si>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</si>
  <si>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</si>
  <si>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</si>
  <si>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</si>
  <si>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</si>
  <si>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</si>
  <si>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</si>
  <si>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</si>
  <si>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</si>
  <si>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</si>
  <si>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</si>
  <si>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</si>
  <si>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</si>
  <si>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</si>
  <si>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</si>
  <si>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</si>
  <si>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</si>
  <si>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</si>
  <si>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</si>
  <si>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</si>
  <si>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</si>
  <si>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</si>
  <si>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</si>
  <si>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</si>
  <si>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</si>
  <si>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</si>
  <si>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</si>
  <si>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</si>
  <si>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</si>
  <si>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</si>
  <si>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</si>
  <si>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</si>
  <si>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</si>
  <si>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</si>
  <si>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2014-2015</t>
  </si>
  <si>
    <t>Summary of Votes cast during the F.Y. 2014-2015</t>
  </si>
  <si>
    <t xml:space="preserve">Table showing State wise /Union Territory wise contribution to AAUM of category of schemes as on 31-Oct-2014 </t>
  </si>
  <si>
    <t>IL&amp;FS Mutual Fund Infrastructure Debt Fund : Net Assets Under Management (AAUM) as on November 30,2014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</si>
</sst>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8" sqref="B18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1" t="s">
        <v>79</v>
      </c>
      <c r="B1" s="70" t="s">
        <v>32</v>
      </c>
      <c r="C1" s="72" t="s">
        <v>130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63" ht="12.75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ht="12.75">
      <c r="A20" s="25"/>
      <c r="B20" s="37" t="s">
        <v>126</v>
      </c>
      <c r="C20" s="20"/>
      <c r="D20" s="4">
        <v>135.57981332086263</v>
      </c>
      <c r="E20" s="4"/>
      <c r="F20" s="4"/>
      <c r="G20" s="21"/>
      <c r="H20" s="20"/>
      <c r="I20" s="4"/>
      <c r="J20" s="4">
        <v>677.8990666043131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813.4788799251758</v>
      </c>
    </row>
    <row r="21" spans="1:63" ht="12.75">
      <c r="A21" s="25"/>
      <c r="B21" s="37" t="s">
        <v>95</v>
      </c>
      <c r="C21" s="20"/>
      <c r="D21" s="4">
        <f>SUM(D20)</f>
        <v>135.57981332086263</v>
      </c>
      <c r="E21" s="4"/>
      <c r="F21" s="4"/>
      <c r="G21" s="21"/>
      <c r="H21" s="20"/>
      <c r="I21" s="4"/>
      <c r="J21" s="4">
        <f>SUM(J20)</f>
        <v>677.8990666043131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813.4788799251758</v>
      </c>
    </row>
    <row r="22" spans="1:63" ht="12.75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ht="12.75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ht="12.75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ht="12.75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ht="12.75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ht="12.75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ht="12.75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ht="12.75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ht="12.75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ht="12.75">
      <c r="A55" s="25"/>
      <c r="B55" s="41" t="s">
        <v>103</v>
      </c>
      <c r="C55" s="31"/>
      <c r="D55" s="31">
        <f>D21</f>
        <v>135.57981332086263</v>
      </c>
      <c r="E55" s="31"/>
      <c r="F55" s="31"/>
      <c r="G55" s="33"/>
      <c r="H55" s="32"/>
      <c r="I55" s="31"/>
      <c r="J55" s="31">
        <f>J21</f>
        <v>677.8990666043131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813.4788799251758</v>
      </c>
    </row>
    <row r="56" spans="1:63" ht="4.5" customHeight="1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26">
      <selection activeCell="E36" sqref="E3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129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ht="12.75">
      <c r="B3" s="85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54.233125071768114</v>
      </c>
      <c r="F16" s="4"/>
      <c r="G16" s="4"/>
      <c r="H16" s="4"/>
      <c r="I16" s="4"/>
      <c r="J16" s="4"/>
      <c r="K16" s="52">
        <f>E16</f>
        <v>54.233125071768114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704.9893060737055</v>
      </c>
      <c r="F24" s="4"/>
      <c r="G24" s="4"/>
      <c r="H24" s="4"/>
      <c r="I24" s="4"/>
      <c r="J24" s="4"/>
      <c r="K24" s="52">
        <f>E24</f>
        <v>704.9893060737055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54.25644877970216</v>
      </c>
      <c r="F36" s="4"/>
      <c r="G36" s="4"/>
      <c r="H36" s="4"/>
      <c r="I36" s="4"/>
      <c r="J36" s="4"/>
      <c r="K36" s="52">
        <f>E36</f>
        <v>54.25644877970216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813.4788799251758</v>
      </c>
      <c r="F41" s="4"/>
      <c r="G41" s="4"/>
      <c r="H41" s="4"/>
      <c r="I41" s="4"/>
      <c r="J41" s="4"/>
      <c r="K41" s="54">
        <f>SUM(K1:K40)</f>
        <v>813.4788799251758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2014-12-02T06:12:22Z</dcterms:modified>
  <cp:category/>
  <cp:version/>
  <cp:contentType/>
  <cp:contentStatus/>
</cp:coreProperties>
</file>